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7830" activeTab="0"/>
  </bookViews>
  <sheets>
    <sheet name="幼儿园" sheetId="1" r:id="rId1"/>
    <sheet name="幼教面试修正系数计算" sheetId="2" r:id="rId2"/>
  </sheets>
  <definedNames>
    <definedName name="_xlnm.Print_Titles" localSheetId="0">'幼儿园'!$1:$2</definedName>
  </definedNames>
  <calcPr fullCalcOnLoad="1"/>
</workbook>
</file>

<file path=xl/sharedStrings.xml><?xml version="1.0" encoding="utf-8"?>
<sst xmlns="http://schemas.openxmlformats.org/spreadsheetml/2006/main" count="276" uniqueCount="120">
  <si>
    <t>YR187</t>
  </si>
  <si>
    <t>YR189</t>
  </si>
  <si>
    <t>YR192</t>
  </si>
  <si>
    <t>YR194</t>
  </si>
  <si>
    <t>YR199</t>
  </si>
  <si>
    <t>YR202</t>
  </si>
  <si>
    <t>YR203</t>
  </si>
  <si>
    <t>YR204</t>
  </si>
  <si>
    <t>YR206</t>
  </si>
  <si>
    <t>YR226</t>
  </si>
  <si>
    <t>祝倩梦</t>
  </si>
  <si>
    <t>YR232</t>
  </si>
  <si>
    <t>姚红娟</t>
  </si>
  <si>
    <t>YR234</t>
  </si>
  <si>
    <t>姜甜</t>
  </si>
  <si>
    <t>YR235</t>
  </si>
  <si>
    <t>郑莹</t>
  </si>
  <si>
    <t>YR003</t>
  </si>
  <si>
    <t>YR027</t>
  </si>
  <si>
    <t>彭斯雯</t>
  </si>
  <si>
    <t>YR029</t>
  </si>
  <si>
    <t>YR035</t>
  </si>
  <si>
    <t>YR038</t>
  </si>
  <si>
    <t>YR039</t>
  </si>
  <si>
    <t>YR043</t>
  </si>
  <si>
    <t>YR050</t>
  </si>
  <si>
    <t>YR055</t>
  </si>
  <si>
    <t>YR059</t>
  </si>
  <si>
    <t>周佳莹</t>
  </si>
  <si>
    <t>YR064</t>
  </si>
  <si>
    <t>YR067</t>
  </si>
  <si>
    <t>YR069</t>
  </si>
  <si>
    <t>YR070</t>
  </si>
  <si>
    <t>YR071</t>
  </si>
  <si>
    <t>徐燕</t>
  </si>
  <si>
    <t>YR072</t>
  </si>
  <si>
    <t>余梦琪</t>
  </si>
  <si>
    <t>YR074</t>
  </si>
  <si>
    <t>YR076</t>
  </si>
  <si>
    <t>吴岑</t>
  </si>
  <si>
    <t>YR078</t>
  </si>
  <si>
    <t>张蕾</t>
  </si>
  <si>
    <t>YR084</t>
  </si>
  <si>
    <t>YR091</t>
  </si>
  <si>
    <t>李倩</t>
  </si>
  <si>
    <t>YR093</t>
  </si>
  <si>
    <t>祝凌云</t>
  </si>
  <si>
    <t>YR095</t>
  </si>
  <si>
    <t>陆晓霄</t>
  </si>
  <si>
    <t>YR096</t>
  </si>
  <si>
    <t>王懿宁</t>
  </si>
  <si>
    <t>YR102</t>
  </si>
  <si>
    <t>应琦</t>
  </si>
  <si>
    <t>YR103</t>
  </si>
  <si>
    <t>周倩</t>
  </si>
  <si>
    <t>YR104</t>
  </si>
  <si>
    <t>何昱萱</t>
  </si>
  <si>
    <t>YR105</t>
  </si>
  <si>
    <t>YR106</t>
  </si>
  <si>
    <t>刘航燕</t>
  </si>
  <si>
    <t>YR110</t>
  </si>
  <si>
    <t>叶雪晶</t>
  </si>
  <si>
    <t>YR113</t>
  </si>
  <si>
    <t>YR118</t>
  </si>
  <si>
    <t>毛雪霞</t>
  </si>
  <si>
    <t>YR121</t>
  </si>
  <si>
    <t>YR125</t>
  </si>
  <si>
    <t>YR126</t>
  </si>
  <si>
    <t>徐蕾</t>
  </si>
  <si>
    <t>YR131</t>
  </si>
  <si>
    <t>YR133</t>
  </si>
  <si>
    <t>YR134</t>
  </si>
  <si>
    <t>YR136</t>
  </si>
  <si>
    <t>姜媛</t>
  </si>
  <si>
    <t>YR143</t>
  </si>
  <si>
    <t>YR147</t>
  </si>
  <si>
    <t>王夏茜</t>
  </si>
  <si>
    <t>YR150</t>
  </si>
  <si>
    <t>周慧伶</t>
  </si>
  <si>
    <t>YR161</t>
  </si>
  <si>
    <t>YR163</t>
  </si>
  <si>
    <t>YR169</t>
  </si>
  <si>
    <t>郑慧倩</t>
  </si>
  <si>
    <t>YR180</t>
  </si>
  <si>
    <t>孙雨欣</t>
  </si>
  <si>
    <t>YR181</t>
  </si>
  <si>
    <t>毛可琢</t>
  </si>
  <si>
    <t>YR182</t>
  </si>
  <si>
    <t>陈芝</t>
  </si>
  <si>
    <t>幼儿园（招聘计划数：30人）</t>
  </si>
  <si>
    <t>姜航</t>
  </si>
  <si>
    <t>YR212</t>
  </si>
  <si>
    <t>YR216</t>
  </si>
  <si>
    <t>YR218</t>
  </si>
  <si>
    <t>YR223</t>
  </si>
  <si>
    <t>华水娟</t>
  </si>
  <si>
    <t>序号</t>
  </si>
  <si>
    <t>姓名</t>
  </si>
  <si>
    <t>准考证号</t>
  </si>
  <si>
    <t>笔试成绩</t>
  </si>
  <si>
    <t>技能测试顺序号</t>
  </si>
  <si>
    <t>面试组别</t>
  </si>
  <si>
    <t>面试顺序号</t>
  </si>
  <si>
    <t>面试成绩</t>
  </si>
  <si>
    <t>修正系数</t>
  </si>
  <si>
    <t>修正后的面试成绩</t>
  </si>
  <si>
    <t>技能测试组别</t>
  </si>
  <si>
    <t>幼教组</t>
  </si>
  <si>
    <t>技能测试成绩</t>
  </si>
  <si>
    <t>入围体检</t>
  </si>
  <si>
    <t>幼教一组</t>
  </si>
  <si>
    <t>幼教二组</t>
  </si>
  <si>
    <t>入围体检名单</t>
  </si>
  <si>
    <t>幼教一组面试考生平均分</t>
  </si>
  <si>
    <t>幼教二组面试考生平均分</t>
  </si>
  <si>
    <t>幼教面试全体考生平均分</t>
  </si>
  <si>
    <t>幼教一组面试成绩修正系数（幼教面试全体考生平均分/幼教一组面试考生平均分）</t>
  </si>
  <si>
    <t>幼教二组面试成绩修正系数（幼教面试全体考生平均分/幼教二组面试考生平均分）</t>
  </si>
  <si>
    <t>江山市2020年公开招聘幼儿园报备员额教师面试成绩修正系数计算方法</t>
  </si>
  <si>
    <t>招聘最终成绩（笔试成绩*30%+修正后的面试成绩*30%+技能测试成绩*40%）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</si>
</sst>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  <numFmt numFmtId="177" formatCode="0.00_ "/>
    <numFmt numFmtId="178" formatCode="0.0000_ "/>
    <numFmt numFmtId="179" formatCode="0.000000_ "/>
  </numFmts>
  <fonts count="43"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4" applyNumberFormat="0" applyAlignment="0" applyProtection="0"/>
    <xf numFmtId="0" fontId="35" fillId="2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5.50390625" style="2" customWidth="1"/>
    <col min="2" max="4" width="8.25390625" style="2" customWidth="1"/>
    <col min="5" max="5" width="9.00390625" style="2" customWidth="1"/>
    <col min="6" max="6" width="10.625" style="2" customWidth="1"/>
    <col min="7" max="7" width="9.00390625" style="2" customWidth="1"/>
    <col min="8" max="8" width="9.75390625" style="2" customWidth="1"/>
    <col min="9" max="9" width="11.125" style="2" customWidth="1"/>
    <col min="10" max="11" width="8.125" style="2" customWidth="1"/>
    <col min="12" max="12" width="7.75390625" style="2" customWidth="1"/>
    <col min="13" max="13" width="14.50390625" style="2" customWidth="1"/>
    <col min="14" max="14" width="13.875" style="2" customWidth="1"/>
    <col min="15" max="16384" width="9.00390625" style="2" customWidth="1"/>
  </cols>
  <sheetData>
    <row r="1" spans="1:14" ht="30" customHeight="1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64.5" customHeight="1">
      <c r="A2" s="3" t="s">
        <v>96</v>
      </c>
      <c r="B2" s="3" t="s">
        <v>97</v>
      </c>
      <c r="C2" s="3" t="s">
        <v>98</v>
      </c>
      <c r="D2" s="3" t="s">
        <v>99</v>
      </c>
      <c r="E2" s="5" t="s">
        <v>101</v>
      </c>
      <c r="F2" s="5" t="s">
        <v>102</v>
      </c>
      <c r="G2" s="5" t="s">
        <v>103</v>
      </c>
      <c r="H2" s="5" t="s">
        <v>104</v>
      </c>
      <c r="I2" s="5" t="s">
        <v>105</v>
      </c>
      <c r="J2" s="3" t="s">
        <v>106</v>
      </c>
      <c r="K2" s="3" t="s">
        <v>100</v>
      </c>
      <c r="L2" s="3" t="s">
        <v>108</v>
      </c>
      <c r="M2" s="3" t="s">
        <v>119</v>
      </c>
      <c r="N2" s="3" t="s">
        <v>112</v>
      </c>
    </row>
    <row r="3" spans="1:14" s="1" customFormat="1" ht="19.5" customHeight="1">
      <c r="A3" s="4">
        <v>1</v>
      </c>
      <c r="B3" s="4" t="s">
        <v>54</v>
      </c>
      <c r="C3" s="4" t="s">
        <v>55</v>
      </c>
      <c r="D3" s="4">
        <v>77</v>
      </c>
      <c r="E3" s="4" t="s">
        <v>111</v>
      </c>
      <c r="F3" s="4">
        <v>21</v>
      </c>
      <c r="G3" s="4">
        <v>89.2</v>
      </c>
      <c r="H3" s="6">
        <v>0.9929159169433007</v>
      </c>
      <c r="I3" s="7">
        <f aca="true" t="shared" si="0" ref="I3:I34">G3*H3</f>
        <v>88.56809979134243</v>
      </c>
      <c r="J3" s="4" t="s">
        <v>107</v>
      </c>
      <c r="K3" s="4">
        <v>17</v>
      </c>
      <c r="L3" s="4">
        <v>86.62</v>
      </c>
      <c r="M3" s="8">
        <f aca="true" t="shared" si="1" ref="M3:M34">D3*0.3+I3*0.3+L3*0.4</f>
        <v>84.31842993740273</v>
      </c>
      <c r="N3" s="4" t="s">
        <v>109</v>
      </c>
    </row>
    <row r="4" spans="1:14" s="1" customFormat="1" ht="19.5" customHeight="1">
      <c r="A4" s="4">
        <v>2</v>
      </c>
      <c r="B4" s="4" t="s">
        <v>56</v>
      </c>
      <c r="C4" s="4" t="s">
        <v>57</v>
      </c>
      <c r="D4" s="4">
        <v>68</v>
      </c>
      <c r="E4" s="4" t="s">
        <v>111</v>
      </c>
      <c r="F4" s="4">
        <v>24</v>
      </c>
      <c r="G4" s="4">
        <v>90.8</v>
      </c>
      <c r="H4" s="6">
        <v>0.9929159169433007</v>
      </c>
      <c r="I4" s="7">
        <f t="shared" si="0"/>
        <v>90.1567652584517</v>
      </c>
      <c r="J4" s="4" t="s">
        <v>107</v>
      </c>
      <c r="K4" s="4">
        <v>30</v>
      </c>
      <c r="L4" s="4">
        <v>87.92</v>
      </c>
      <c r="M4" s="8">
        <f t="shared" si="1"/>
        <v>82.6150295775355</v>
      </c>
      <c r="N4" s="4" t="s">
        <v>109</v>
      </c>
    </row>
    <row r="5" spans="1:14" s="1" customFormat="1" ht="19.5" customHeight="1">
      <c r="A5" s="4">
        <v>3</v>
      </c>
      <c r="B5" s="4" t="s">
        <v>76</v>
      </c>
      <c r="C5" s="4" t="s">
        <v>77</v>
      </c>
      <c r="D5" s="4">
        <v>67</v>
      </c>
      <c r="E5" s="4" t="s">
        <v>111</v>
      </c>
      <c r="F5" s="4">
        <v>9</v>
      </c>
      <c r="G5" s="4">
        <v>88.3</v>
      </c>
      <c r="H5" s="6">
        <v>0.9929159169433007</v>
      </c>
      <c r="I5" s="7">
        <f t="shared" si="0"/>
        <v>87.67447546609345</v>
      </c>
      <c r="J5" s="4" t="s">
        <v>107</v>
      </c>
      <c r="K5" s="4">
        <v>57</v>
      </c>
      <c r="L5" s="4">
        <v>89.62</v>
      </c>
      <c r="M5" s="8">
        <f t="shared" si="1"/>
        <v>82.25034263982803</v>
      </c>
      <c r="N5" s="4" t="s">
        <v>109</v>
      </c>
    </row>
    <row r="6" spans="1:14" s="1" customFormat="1" ht="19.5" customHeight="1">
      <c r="A6" s="4">
        <v>4</v>
      </c>
      <c r="B6" s="4" t="s">
        <v>44</v>
      </c>
      <c r="C6" s="4" t="s">
        <v>45</v>
      </c>
      <c r="D6" s="4">
        <v>68</v>
      </c>
      <c r="E6" s="4" t="s">
        <v>111</v>
      </c>
      <c r="F6" s="4">
        <v>1</v>
      </c>
      <c r="G6" s="4">
        <v>87.33</v>
      </c>
      <c r="H6" s="6">
        <v>0.9929159169433007</v>
      </c>
      <c r="I6" s="7">
        <f t="shared" si="0"/>
        <v>86.71134702665844</v>
      </c>
      <c r="J6" s="4" t="s">
        <v>107</v>
      </c>
      <c r="K6" s="4">
        <v>20</v>
      </c>
      <c r="L6" s="4">
        <v>87.03</v>
      </c>
      <c r="M6" s="8">
        <f t="shared" si="1"/>
        <v>81.22540410799755</v>
      </c>
      <c r="N6" s="4" t="s">
        <v>109</v>
      </c>
    </row>
    <row r="7" spans="1:14" s="1" customFormat="1" ht="19.5" customHeight="1">
      <c r="A7" s="4">
        <v>5</v>
      </c>
      <c r="B7" s="4" t="s">
        <v>36</v>
      </c>
      <c r="C7" s="4" t="s">
        <v>37</v>
      </c>
      <c r="D7" s="4">
        <v>68</v>
      </c>
      <c r="E7" s="4" t="s">
        <v>110</v>
      </c>
      <c r="F7" s="4">
        <v>33</v>
      </c>
      <c r="G7" s="4">
        <v>83.4</v>
      </c>
      <c r="H7" s="6">
        <v>1.00696662262051</v>
      </c>
      <c r="I7" s="7">
        <f t="shared" si="0"/>
        <v>83.98101632655055</v>
      </c>
      <c r="J7" s="4" t="s">
        <v>107</v>
      </c>
      <c r="K7" s="4">
        <v>48</v>
      </c>
      <c r="L7" s="4">
        <v>88.39</v>
      </c>
      <c r="M7" s="8">
        <f t="shared" si="1"/>
        <v>80.95030489796517</v>
      </c>
      <c r="N7" s="4" t="s">
        <v>109</v>
      </c>
    </row>
    <row r="8" spans="1:14" s="1" customFormat="1" ht="19.5" customHeight="1">
      <c r="A8" s="4">
        <v>6</v>
      </c>
      <c r="B8" s="4" t="s">
        <v>78</v>
      </c>
      <c r="C8" s="4" t="s">
        <v>79</v>
      </c>
      <c r="D8" s="4">
        <v>67</v>
      </c>
      <c r="E8" s="4" t="s">
        <v>110</v>
      </c>
      <c r="F8" s="4">
        <v>20</v>
      </c>
      <c r="G8" s="4">
        <v>81</v>
      </c>
      <c r="H8" s="6">
        <v>1.00696662262051</v>
      </c>
      <c r="I8" s="7">
        <f t="shared" si="0"/>
        <v>81.56429643226132</v>
      </c>
      <c r="J8" s="4" t="s">
        <v>107</v>
      </c>
      <c r="K8" s="4">
        <v>12</v>
      </c>
      <c r="L8" s="4">
        <v>90.58</v>
      </c>
      <c r="M8" s="8">
        <f t="shared" si="1"/>
        <v>80.80128892967839</v>
      </c>
      <c r="N8" s="4" t="s">
        <v>109</v>
      </c>
    </row>
    <row r="9" spans="1:14" s="1" customFormat="1" ht="19.5" customHeight="1">
      <c r="A9" s="4">
        <v>7</v>
      </c>
      <c r="B9" s="4" t="s">
        <v>68</v>
      </c>
      <c r="C9" s="4" t="s">
        <v>69</v>
      </c>
      <c r="D9" s="4">
        <v>69</v>
      </c>
      <c r="E9" s="4" t="s">
        <v>111</v>
      </c>
      <c r="F9" s="4">
        <v>2</v>
      </c>
      <c r="G9" s="4">
        <v>82.93</v>
      </c>
      <c r="H9" s="6">
        <v>0.9929159169433007</v>
      </c>
      <c r="I9" s="7">
        <f t="shared" si="0"/>
        <v>82.34251699210793</v>
      </c>
      <c r="J9" s="4" t="s">
        <v>107</v>
      </c>
      <c r="K9" s="4">
        <v>53</v>
      </c>
      <c r="L9" s="4">
        <v>86.85</v>
      </c>
      <c r="M9" s="8">
        <f t="shared" si="1"/>
        <v>80.14275509763237</v>
      </c>
      <c r="N9" s="4" t="s">
        <v>109</v>
      </c>
    </row>
    <row r="10" spans="1:14" s="1" customFormat="1" ht="19.5" customHeight="1">
      <c r="A10" s="4">
        <v>8</v>
      </c>
      <c r="B10" s="4" t="s">
        <v>39</v>
      </c>
      <c r="C10" s="4" t="s">
        <v>40</v>
      </c>
      <c r="D10" s="4">
        <v>62</v>
      </c>
      <c r="E10" s="4" t="s">
        <v>110</v>
      </c>
      <c r="F10" s="4">
        <v>28</v>
      </c>
      <c r="G10" s="4">
        <v>89</v>
      </c>
      <c r="H10" s="6">
        <v>1.00696662262051</v>
      </c>
      <c r="I10" s="7">
        <f t="shared" si="0"/>
        <v>89.6200294132254</v>
      </c>
      <c r="J10" s="4" t="s">
        <v>107</v>
      </c>
      <c r="K10" s="4">
        <v>40</v>
      </c>
      <c r="L10" s="4">
        <v>86.46</v>
      </c>
      <c r="M10" s="8">
        <f t="shared" si="1"/>
        <v>80.07000882396761</v>
      </c>
      <c r="N10" s="4" t="s">
        <v>109</v>
      </c>
    </row>
    <row r="11" spans="1:14" s="1" customFormat="1" ht="19.5" customHeight="1">
      <c r="A11" s="4">
        <v>9</v>
      </c>
      <c r="B11" s="4" t="s">
        <v>46</v>
      </c>
      <c r="C11" s="4" t="s">
        <v>47</v>
      </c>
      <c r="D11" s="4">
        <v>66</v>
      </c>
      <c r="E11" s="4" t="s">
        <v>110</v>
      </c>
      <c r="F11" s="4">
        <v>2</v>
      </c>
      <c r="G11" s="4">
        <v>83.5</v>
      </c>
      <c r="H11" s="6">
        <v>1.00696662262051</v>
      </c>
      <c r="I11" s="7">
        <f t="shared" si="0"/>
        <v>84.0817129888126</v>
      </c>
      <c r="J11" s="4" t="s">
        <v>107</v>
      </c>
      <c r="K11" s="4">
        <v>3</v>
      </c>
      <c r="L11" s="4">
        <v>84.51</v>
      </c>
      <c r="M11" s="8">
        <f t="shared" si="1"/>
        <v>78.82851389664378</v>
      </c>
      <c r="N11" s="4" t="s">
        <v>109</v>
      </c>
    </row>
    <row r="12" spans="1:14" s="1" customFormat="1" ht="19.5" customHeight="1">
      <c r="A12" s="4">
        <v>10</v>
      </c>
      <c r="B12" s="4" t="s">
        <v>48</v>
      </c>
      <c r="C12" s="4" t="s">
        <v>49</v>
      </c>
      <c r="D12" s="4">
        <v>63</v>
      </c>
      <c r="E12" s="4" t="s">
        <v>110</v>
      </c>
      <c r="F12" s="4">
        <v>9</v>
      </c>
      <c r="G12" s="4">
        <v>88</v>
      </c>
      <c r="H12" s="6">
        <v>1.00696662262051</v>
      </c>
      <c r="I12" s="7">
        <f t="shared" si="0"/>
        <v>88.61306279060489</v>
      </c>
      <c r="J12" s="4" t="s">
        <v>107</v>
      </c>
      <c r="K12" s="4">
        <v>5</v>
      </c>
      <c r="L12" s="4">
        <v>82.76</v>
      </c>
      <c r="M12" s="8">
        <f t="shared" si="1"/>
        <v>78.58791883718146</v>
      </c>
      <c r="N12" s="4" t="s">
        <v>109</v>
      </c>
    </row>
    <row r="13" spans="1:14" s="1" customFormat="1" ht="19.5" customHeight="1">
      <c r="A13" s="4">
        <v>11</v>
      </c>
      <c r="B13" s="4" t="s">
        <v>59</v>
      </c>
      <c r="C13" s="4" t="s">
        <v>60</v>
      </c>
      <c r="D13" s="4">
        <v>66</v>
      </c>
      <c r="E13" s="4" t="s">
        <v>110</v>
      </c>
      <c r="F13" s="4">
        <v>19</v>
      </c>
      <c r="G13" s="4">
        <v>80.33</v>
      </c>
      <c r="H13" s="6">
        <v>1.00696662262051</v>
      </c>
      <c r="I13" s="7">
        <f t="shared" si="0"/>
        <v>80.88962879510557</v>
      </c>
      <c r="J13" s="4" t="s">
        <v>107</v>
      </c>
      <c r="K13" s="4">
        <v>29</v>
      </c>
      <c r="L13" s="4">
        <v>86.04</v>
      </c>
      <c r="M13" s="8">
        <f t="shared" si="1"/>
        <v>78.48288863853168</v>
      </c>
      <c r="N13" s="4" t="s">
        <v>109</v>
      </c>
    </row>
    <row r="14" spans="1:14" s="1" customFormat="1" ht="19.5" customHeight="1">
      <c r="A14" s="4">
        <v>12</v>
      </c>
      <c r="B14" s="4" t="s">
        <v>88</v>
      </c>
      <c r="C14" s="4" t="s">
        <v>0</v>
      </c>
      <c r="D14" s="4">
        <v>70</v>
      </c>
      <c r="E14" s="4" t="s">
        <v>111</v>
      </c>
      <c r="F14" s="4">
        <v>7</v>
      </c>
      <c r="G14" s="4">
        <v>88.03</v>
      </c>
      <c r="H14" s="6">
        <v>0.9929159169433007</v>
      </c>
      <c r="I14" s="7">
        <f t="shared" si="0"/>
        <v>87.40638816851876</v>
      </c>
      <c r="J14" s="4" t="s">
        <v>107</v>
      </c>
      <c r="K14" s="4">
        <v>39</v>
      </c>
      <c r="L14" s="4">
        <v>77.88</v>
      </c>
      <c r="M14" s="8">
        <f t="shared" si="1"/>
        <v>78.37391645055563</v>
      </c>
      <c r="N14" s="4" t="s">
        <v>109</v>
      </c>
    </row>
    <row r="15" spans="1:14" s="1" customFormat="1" ht="19.5" customHeight="1">
      <c r="A15" s="4">
        <v>13</v>
      </c>
      <c r="B15" s="4" t="s">
        <v>86</v>
      </c>
      <c r="C15" s="4" t="s">
        <v>87</v>
      </c>
      <c r="D15" s="4">
        <v>68</v>
      </c>
      <c r="E15" s="4" t="s">
        <v>110</v>
      </c>
      <c r="F15" s="4">
        <v>10</v>
      </c>
      <c r="G15" s="4">
        <v>86.17</v>
      </c>
      <c r="H15" s="6">
        <v>1.00696662262051</v>
      </c>
      <c r="I15" s="7">
        <f t="shared" si="0"/>
        <v>86.77031387120935</v>
      </c>
      <c r="J15" s="4" t="s">
        <v>107</v>
      </c>
      <c r="K15" s="4">
        <v>27</v>
      </c>
      <c r="L15" s="4">
        <v>79.82</v>
      </c>
      <c r="M15" s="8">
        <f t="shared" si="1"/>
        <v>78.3590941613628</v>
      </c>
      <c r="N15" s="4" t="s">
        <v>109</v>
      </c>
    </row>
    <row r="16" spans="1:14" s="1" customFormat="1" ht="19.5" customHeight="1">
      <c r="A16" s="4">
        <v>14</v>
      </c>
      <c r="B16" s="4" t="s">
        <v>61</v>
      </c>
      <c r="C16" s="4" t="s">
        <v>62</v>
      </c>
      <c r="D16" s="4">
        <v>67</v>
      </c>
      <c r="E16" s="4" t="s">
        <v>110</v>
      </c>
      <c r="F16" s="4">
        <v>14</v>
      </c>
      <c r="G16" s="4">
        <v>83.5</v>
      </c>
      <c r="H16" s="6">
        <v>1.00696662262051</v>
      </c>
      <c r="I16" s="7">
        <f t="shared" si="0"/>
        <v>84.0817129888126</v>
      </c>
      <c r="J16" s="4" t="s">
        <v>107</v>
      </c>
      <c r="K16" s="4">
        <v>9</v>
      </c>
      <c r="L16" s="4">
        <v>81.8</v>
      </c>
      <c r="M16" s="8">
        <f t="shared" si="1"/>
        <v>78.04451389664378</v>
      </c>
      <c r="N16" s="4" t="s">
        <v>109</v>
      </c>
    </row>
    <row r="17" spans="1:14" s="1" customFormat="1" ht="19.5" customHeight="1">
      <c r="A17" s="4">
        <v>15</v>
      </c>
      <c r="B17" s="4" t="s">
        <v>82</v>
      </c>
      <c r="C17" s="4" t="s">
        <v>83</v>
      </c>
      <c r="D17" s="4">
        <v>73</v>
      </c>
      <c r="E17" s="4" t="s">
        <v>111</v>
      </c>
      <c r="F17" s="4">
        <v>11</v>
      </c>
      <c r="G17" s="4">
        <v>82.2</v>
      </c>
      <c r="H17" s="6">
        <v>0.9929159169433007</v>
      </c>
      <c r="I17" s="7">
        <f t="shared" si="0"/>
        <v>81.61768837273932</v>
      </c>
      <c r="J17" s="4" t="s">
        <v>107</v>
      </c>
      <c r="K17" s="4">
        <v>58</v>
      </c>
      <c r="L17" s="4">
        <v>78.61</v>
      </c>
      <c r="M17" s="8">
        <f t="shared" si="1"/>
        <v>77.8293065118218</v>
      </c>
      <c r="N17" s="4" t="s">
        <v>109</v>
      </c>
    </row>
    <row r="18" spans="1:14" s="1" customFormat="1" ht="19.5" customHeight="1">
      <c r="A18" s="4">
        <v>16</v>
      </c>
      <c r="B18" s="4" t="s">
        <v>41</v>
      </c>
      <c r="C18" s="4" t="s">
        <v>42</v>
      </c>
      <c r="D18" s="4">
        <v>65</v>
      </c>
      <c r="E18" s="4" t="s">
        <v>111</v>
      </c>
      <c r="F18" s="4">
        <v>30</v>
      </c>
      <c r="G18" s="4">
        <v>76.2</v>
      </c>
      <c r="H18" s="6">
        <v>0.9929159169433007</v>
      </c>
      <c r="I18" s="7">
        <f t="shared" si="0"/>
        <v>75.66019287107952</v>
      </c>
      <c r="J18" s="4" t="s">
        <v>107</v>
      </c>
      <c r="K18" s="4">
        <v>13</v>
      </c>
      <c r="L18" s="4">
        <v>88.88</v>
      </c>
      <c r="M18" s="8">
        <f t="shared" si="1"/>
        <v>77.75005786132385</v>
      </c>
      <c r="N18" s="4" t="s">
        <v>109</v>
      </c>
    </row>
    <row r="19" spans="1:14" s="1" customFormat="1" ht="19.5" customHeight="1">
      <c r="A19" s="4">
        <v>17</v>
      </c>
      <c r="B19" s="4" t="s">
        <v>16</v>
      </c>
      <c r="C19" s="4" t="s">
        <v>17</v>
      </c>
      <c r="D19" s="4">
        <v>62</v>
      </c>
      <c r="E19" s="4" t="s">
        <v>111</v>
      </c>
      <c r="F19" s="4">
        <v>17</v>
      </c>
      <c r="G19" s="4">
        <v>87.7</v>
      </c>
      <c r="H19" s="6">
        <v>0.9929159169433007</v>
      </c>
      <c r="I19" s="7">
        <f t="shared" si="0"/>
        <v>87.07872591592748</v>
      </c>
      <c r="J19" s="4" t="s">
        <v>107</v>
      </c>
      <c r="K19" s="4">
        <v>21</v>
      </c>
      <c r="L19" s="4">
        <v>82.42</v>
      </c>
      <c r="M19" s="8">
        <f t="shared" si="1"/>
        <v>77.69161777477825</v>
      </c>
      <c r="N19" s="4" t="s">
        <v>109</v>
      </c>
    </row>
    <row r="20" spans="1:14" s="1" customFormat="1" ht="19.5" customHeight="1">
      <c r="A20" s="4">
        <v>18</v>
      </c>
      <c r="B20" s="4" t="s">
        <v>84</v>
      </c>
      <c r="C20" s="4" t="s">
        <v>85</v>
      </c>
      <c r="D20" s="4">
        <v>71</v>
      </c>
      <c r="E20" s="4" t="s">
        <v>111</v>
      </c>
      <c r="F20" s="4">
        <v>23</v>
      </c>
      <c r="G20" s="4">
        <v>83.77</v>
      </c>
      <c r="H20" s="6">
        <v>0.9929159169433007</v>
      </c>
      <c r="I20" s="7">
        <f t="shared" si="0"/>
        <v>83.1765663623403</v>
      </c>
      <c r="J20" s="4" t="s">
        <v>107</v>
      </c>
      <c r="K20" s="4">
        <v>31</v>
      </c>
      <c r="L20" s="4">
        <v>78.26</v>
      </c>
      <c r="M20" s="8">
        <f t="shared" si="1"/>
        <v>77.55696990870209</v>
      </c>
      <c r="N20" s="4" t="s">
        <v>109</v>
      </c>
    </row>
    <row r="21" spans="1:14" s="1" customFormat="1" ht="19.5" customHeight="1">
      <c r="A21" s="4">
        <v>19</v>
      </c>
      <c r="B21" s="4" t="s">
        <v>90</v>
      </c>
      <c r="C21" s="4" t="s">
        <v>91</v>
      </c>
      <c r="D21" s="4">
        <v>74</v>
      </c>
      <c r="E21" s="4" t="s">
        <v>110</v>
      </c>
      <c r="F21" s="4">
        <v>3</v>
      </c>
      <c r="G21" s="4">
        <v>76.83</v>
      </c>
      <c r="H21" s="6">
        <v>1.00696662262051</v>
      </c>
      <c r="I21" s="7">
        <f t="shared" si="0"/>
        <v>77.36524561593379</v>
      </c>
      <c r="J21" s="4" t="s">
        <v>107</v>
      </c>
      <c r="K21" s="4">
        <v>25</v>
      </c>
      <c r="L21" s="4">
        <v>80.31</v>
      </c>
      <c r="M21" s="8">
        <f t="shared" si="1"/>
        <v>77.53357368478014</v>
      </c>
      <c r="N21" s="4" t="s">
        <v>109</v>
      </c>
    </row>
    <row r="22" spans="1:14" s="1" customFormat="1" ht="19.5" customHeight="1">
      <c r="A22" s="4">
        <v>20</v>
      </c>
      <c r="B22" s="4" t="s">
        <v>14</v>
      </c>
      <c r="C22" s="4" t="s">
        <v>15</v>
      </c>
      <c r="D22" s="4">
        <v>70</v>
      </c>
      <c r="E22" s="4" t="s">
        <v>110</v>
      </c>
      <c r="F22" s="4">
        <v>18</v>
      </c>
      <c r="G22" s="4">
        <v>83.5</v>
      </c>
      <c r="H22" s="6">
        <v>1.00696662262051</v>
      </c>
      <c r="I22" s="7">
        <f t="shared" si="0"/>
        <v>84.0817129888126</v>
      </c>
      <c r="J22" s="4" t="s">
        <v>107</v>
      </c>
      <c r="K22" s="4">
        <v>16</v>
      </c>
      <c r="L22" s="4">
        <v>78.07</v>
      </c>
      <c r="M22" s="8">
        <f t="shared" si="1"/>
        <v>77.45251389664378</v>
      </c>
      <c r="N22" s="4" t="s">
        <v>109</v>
      </c>
    </row>
    <row r="23" spans="1:14" s="1" customFormat="1" ht="19.5" customHeight="1">
      <c r="A23" s="4">
        <v>21</v>
      </c>
      <c r="B23" s="4" t="s">
        <v>34</v>
      </c>
      <c r="C23" s="4" t="s">
        <v>35</v>
      </c>
      <c r="D23" s="4">
        <v>71</v>
      </c>
      <c r="E23" s="4" t="s">
        <v>110</v>
      </c>
      <c r="F23" s="4">
        <v>29</v>
      </c>
      <c r="G23" s="4">
        <v>77.83</v>
      </c>
      <c r="H23" s="6">
        <v>1.00696662262051</v>
      </c>
      <c r="I23" s="7">
        <f t="shared" si="0"/>
        <v>78.3722122385543</v>
      </c>
      <c r="J23" s="4" t="s">
        <v>107</v>
      </c>
      <c r="K23" s="4">
        <v>23</v>
      </c>
      <c r="L23" s="4">
        <v>81.01</v>
      </c>
      <c r="M23" s="8">
        <f t="shared" si="1"/>
        <v>77.21566367156629</v>
      </c>
      <c r="N23" s="4" t="s">
        <v>109</v>
      </c>
    </row>
    <row r="24" spans="1:14" s="1" customFormat="1" ht="19.5" customHeight="1">
      <c r="A24" s="4">
        <v>22</v>
      </c>
      <c r="B24" s="4" t="s">
        <v>95</v>
      </c>
      <c r="C24" s="4" t="s">
        <v>9</v>
      </c>
      <c r="D24" s="4">
        <v>65</v>
      </c>
      <c r="E24" s="4" t="s">
        <v>111</v>
      </c>
      <c r="F24" s="4">
        <v>22</v>
      </c>
      <c r="G24" s="4">
        <v>84.8</v>
      </c>
      <c r="H24" s="6">
        <v>0.9929159169433007</v>
      </c>
      <c r="I24" s="7">
        <f t="shared" si="0"/>
        <v>84.19926975679189</v>
      </c>
      <c r="J24" s="4" t="s">
        <v>107</v>
      </c>
      <c r="K24" s="4">
        <v>64</v>
      </c>
      <c r="L24" s="4">
        <v>80.43</v>
      </c>
      <c r="M24" s="8">
        <f t="shared" si="1"/>
        <v>76.93178092703758</v>
      </c>
      <c r="N24" s="4" t="s">
        <v>109</v>
      </c>
    </row>
    <row r="25" spans="1:14" s="1" customFormat="1" ht="19.5" customHeight="1">
      <c r="A25" s="4">
        <v>23</v>
      </c>
      <c r="B25" s="4" t="s">
        <v>28</v>
      </c>
      <c r="C25" s="4" t="s">
        <v>29</v>
      </c>
      <c r="D25" s="4">
        <v>62</v>
      </c>
      <c r="E25" s="4" t="s">
        <v>111</v>
      </c>
      <c r="F25" s="4">
        <v>27</v>
      </c>
      <c r="G25" s="4">
        <v>82.33</v>
      </c>
      <c r="H25" s="6">
        <v>0.9929159169433007</v>
      </c>
      <c r="I25" s="7">
        <f t="shared" si="0"/>
        <v>81.74676744194194</v>
      </c>
      <c r="J25" s="4" t="s">
        <v>107</v>
      </c>
      <c r="K25" s="4">
        <v>11</v>
      </c>
      <c r="L25" s="4">
        <v>83.86</v>
      </c>
      <c r="M25" s="8">
        <f t="shared" si="1"/>
        <v>76.6680302325826</v>
      </c>
      <c r="N25" s="4" t="s">
        <v>109</v>
      </c>
    </row>
    <row r="26" spans="1:14" s="1" customFormat="1" ht="19.5" customHeight="1">
      <c r="A26" s="4">
        <v>24</v>
      </c>
      <c r="B26" s="4" t="s">
        <v>19</v>
      </c>
      <c r="C26" s="4" t="s">
        <v>20</v>
      </c>
      <c r="D26" s="4">
        <v>65</v>
      </c>
      <c r="E26" s="4" t="s">
        <v>110</v>
      </c>
      <c r="F26" s="4">
        <v>7</v>
      </c>
      <c r="G26" s="4">
        <v>84</v>
      </c>
      <c r="H26" s="6">
        <v>1.00696662262051</v>
      </c>
      <c r="I26" s="7">
        <f t="shared" si="0"/>
        <v>84.58519630012285</v>
      </c>
      <c r="J26" s="4" t="s">
        <v>107</v>
      </c>
      <c r="K26" s="4">
        <v>62</v>
      </c>
      <c r="L26" s="4">
        <v>78.94</v>
      </c>
      <c r="M26" s="8">
        <f t="shared" si="1"/>
        <v>76.45155889003686</v>
      </c>
      <c r="N26" s="4" t="s">
        <v>109</v>
      </c>
    </row>
    <row r="27" spans="1:14" s="1" customFormat="1" ht="19.5" customHeight="1">
      <c r="A27" s="4">
        <v>25</v>
      </c>
      <c r="B27" s="4" t="s">
        <v>64</v>
      </c>
      <c r="C27" s="4" t="s">
        <v>65</v>
      </c>
      <c r="D27" s="4">
        <v>62</v>
      </c>
      <c r="E27" s="4" t="s">
        <v>110</v>
      </c>
      <c r="F27" s="4">
        <v>4</v>
      </c>
      <c r="G27" s="4">
        <v>81.33</v>
      </c>
      <c r="H27" s="6">
        <v>1.00696662262051</v>
      </c>
      <c r="I27" s="7">
        <f t="shared" si="0"/>
        <v>81.89659541772608</v>
      </c>
      <c r="J27" s="4" t="s">
        <v>107</v>
      </c>
      <c r="K27" s="4">
        <v>15</v>
      </c>
      <c r="L27" s="4">
        <v>82.72</v>
      </c>
      <c r="M27" s="8">
        <f t="shared" si="1"/>
        <v>76.25697862531783</v>
      </c>
      <c r="N27" s="4" t="s">
        <v>109</v>
      </c>
    </row>
    <row r="28" spans="1:14" s="1" customFormat="1" ht="19.5" customHeight="1">
      <c r="A28" s="4">
        <v>26</v>
      </c>
      <c r="B28" s="4" t="s">
        <v>52</v>
      </c>
      <c r="C28" s="4" t="s">
        <v>53</v>
      </c>
      <c r="D28" s="4">
        <v>62</v>
      </c>
      <c r="E28" s="4" t="s">
        <v>111</v>
      </c>
      <c r="F28" s="4">
        <v>18</v>
      </c>
      <c r="G28" s="4">
        <v>89.33</v>
      </c>
      <c r="H28" s="6">
        <v>0.9929159169433007</v>
      </c>
      <c r="I28" s="7">
        <f t="shared" si="0"/>
        <v>88.69717886054505</v>
      </c>
      <c r="J28" s="4" t="s">
        <v>107</v>
      </c>
      <c r="K28" s="4">
        <v>56</v>
      </c>
      <c r="L28" s="4">
        <v>77.51</v>
      </c>
      <c r="M28" s="8">
        <f t="shared" si="1"/>
        <v>76.21315365816352</v>
      </c>
      <c r="N28" s="4" t="s">
        <v>109</v>
      </c>
    </row>
    <row r="29" spans="1:14" s="1" customFormat="1" ht="19.5" customHeight="1">
      <c r="A29" s="4">
        <v>27</v>
      </c>
      <c r="B29" s="4" t="s">
        <v>50</v>
      </c>
      <c r="C29" s="4" t="s">
        <v>51</v>
      </c>
      <c r="D29" s="4">
        <v>77</v>
      </c>
      <c r="E29" s="4" t="s">
        <v>111</v>
      </c>
      <c r="F29" s="4">
        <v>3</v>
      </c>
      <c r="G29" s="4">
        <v>76.93</v>
      </c>
      <c r="H29" s="6">
        <v>0.9929159169433007</v>
      </c>
      <c r="I29" s="7">
        <f t="shared" si="0"/>
        <v>76.38502149044812</v>
      </c>
      <c r="J29" s="4" t="s">
        <v>107</v>
      </c>
      <c r="K29" s="4">
        <v>32</v>
      </c>
      <c r="L29" s="4">
        <v>75.4</v>
      </c>
      <c r="M29" s="8">
        <f t="shared" si="1"/>
        <v>76.17550644713444</v>
      </c>
      <c r="N29" s="4" t="s">
        <v>109</v>
      </c>
    </row>
    <row r="30" spans="1:14" s="1" customFormat="1" ht="19.5" customHeight="1">
      <c r="A30" s="4">
        <v>28</v>
      </c>
      <c r="B30" s="4" t="s">
        <v>10</v>
      </c>
      <c r="C30" s="4" t="s">
        <v>11</v>
      </c>
      <c r="D30" s="4">
        <v>62</v>
      </c>
      <c r="E30" s="4" t="s">
        <v>110</v>
      </c>
      <c r="F30" s="4">
        <v>8</v>
      </c>
      <c r="G30" s="4">
        <v>87</v>
      </c>
      <c r="H30" s="6">
        <v>1.00696662262051</v>
      </c>
      <c r="I30" s="7">
        <f t="shared" si="0"/>
        <v>87.60609616798438</v>
      </c>
      <c r="J30" s="4" t="s">
        <v>107</v>
      </c>
      <c r="K30" s="4">
        <v>44</v>
      </c>
      <c r="L30" s="4">
        <v>78.16</v>
      </c>
      <c r="M30" s="8">
        <f t="shared" si="1"/>
        <v>76.1458288503953</v>
      </c>
      <c r="N30" s="4" t="s">
        <v>109</v>
      </c>
    </row>
    <row r="31" spans="1:14" s="1" customFormat="1" ht="19.5" customHeight="1">
      <c r="A31" s="4">
        <v>29</v>
      </c>
      <c r="B31" s="4" t="s">
        <v>73</v>
      </c>
      <c r="C31" s="4" t="s">
        <v>74</v>
      </c>
      <c r="D31" s="4">
        <v>65</v>
      </c>
      <c r="E31" s="4" t="s">
        <v>110</v>
      </c>
      <c r="F31" s="4">
        <v>22</v>
      </c>
      <c r="G31" s="4">
        <v>85.43</v>
      </c>
      <c r="H31" s="6">
        <v>1.00696662262051</v>
      </c>
      <c r="I31" s="7">
        <f t="shared" si="0"/>
        <v>86.02515857047018</v>
      </c>
      <c r="J31" s="4" t="s">
        <v>107</v>
      </c>
      <c r="K31" s="4">
        <v>63</v>
      </c>
      <c r="L31" s="4">
        <v>77.06</v>
      </c>
      <c r="M31" s="8">
        <f t="shared" si="1"/>
        <v>76.13154757114106</v>
      </c>
      <c r="N31" s="4" t="s">
        <v>109</v>
      </c>
    </row>
    <row r="32" spans="1:14" s="1" customFormat="1" ht="19.5" customHeight="1">
      <c r="A32" s="4">
        <v>30</v>
      </c>
      <c r="B32" s="4" t="s">
        <v>12</v>
      </c>
      <c r="C32" s="4" t="s">
        <v>13</v>
      </c>
      <c r="D32" s="4">
        <v>62</v>
      </c>
      <c r="E32" s="4" t="s">
        <v>110</v>
      </c>
      <c r="F32" s="4">
        <v>25</v>
      </c>
      <c r="G32" s="4">
        <v>82.13</v>
      </c>
      <c r="H32" s="6">
        <v>1.00696662262051</v>
      </c>
      <c r="I32" s="7">
        <f t="shared" si="0"/>
        <v>82.70216871582248</v>
      </c>
      <c r="J32" s="4" t="s">
        <v>107</v>
      </c>
      <c r="K32" s="4">
        <v>1</v>
      </c>
      <c r="L32" s="4">
        <v>81.43</v>
      </c>
      <c r="M32" s="8">
        <f t="shared" si="1"/>
        <v>75.98265061474675</v>
      </c>
      <c r="N32" s="4" t="s">
        <v>109</v>
      </c>
    </row>
    <row r="33" spans="1:14" s="1" customFormat="1" ht="19.5" customHeight="1">
      <c r="A33" s="4">
        <v>31</v>
      </c>
      <c r="B33" s="4"/>
      <c r="C33" s="4" t="s">
        <v>32</v>
      </c>
      <c r="D33" s="4">
        <v>75</v>
      </c>
      <c r="E33" s="4" t="s">
        <v>111</v>
      </c>
      <c r="F33" s="4">
        <v>31</v>
      </c>
      <c r="G33" s="4">
        <v>82.17</v>
      </c>
      <c r="H33" s="6">
        <v>0.9929159169433007</v>
      </c>
      <c r="I33" s="7">
        <f t="shared" si="0"/>
        <v>81.58790089523102</v>
      </c>
      <c r="J33" s="4" t="s">
        <v>107</v>
      </c>
      <c r="K33" s="4">
        <v>46</v>
      </c>
      <c r="L33" s="4">
        <v>72.31</v>
      </c>
      <c r="M33" s="8">
        <f t="shared" si="1"/>
        <v>75.9003702685693</v>
      </c>
      <c r="N33" s="4"/>
    </row>
    <row r="34" spans="1:14" s="1" customFormat="1" ht="19.5" customHeight="1">
      <c r="A34" s="4">
        <v>32</v>
      </c>
      <c r="B34" s="4"/>
      <c r="C34" s="4" t="s">
        <v>43</v>
      </c>
      <c r="D34" s="4">
        <v>65</v>
      </c>
      <c r="E34" s="4" t="s">
        <v>110</v>
      </c>
      <c r="F34" s="4">
        <v>31</v>
      </c>
      <c r="G34" s="4">
        <v>78.33</v>
      </c>
      <c r="H34" s="6">
        <v>1.00696662262051</v>
      </c>
      <c r="I34" s="7">
        <f t="shared" si="0"/>
        <v>78.87569554986455</v>
      </c>
      <c r="J34" s="4" t="s">
        <v>107</v>
      </c>
      <c r="K34" s="4">
        <v>22</v>
      </c>
      <c r="L34" s="4">
        <v>81.78</v>
      </c>
      <c r="M34" s="8">
        <f t="shared" si="1"/>
        <v>75.87470866495937</v>
      </c>
      <c r="N34" s="4"/>
    </row>
    <row r="35" spans="1:14" s="1" customFormat="1" ht="19.5" customHeight="1">
      <c r="A35" s="4">
        <v>33</v>
      </c>
      <c r="B35" s="4"/>
      <c r="C35" s="4" t="s">
        <v>66</v>
      </c>
      <c r="D35" s="4">
        <v>63</v>
      </c>
      <c r="E35" s="4" t="s">
        <v>110</v>
      </c>
      <c r="F35" s="4">
        <v>12</v>
      </c>
      <c r="G35" s="4">
        <v>79.17</v>
      </c>
      <c r="H35" s="6">
        <v>1.00696662262051</v>
      </c>
      <c r="I35" s="7">
        <f aca="true" t="shared" si="2" ref="I35:I66">G35*H35</f>
        <v>79.72154751286578</v>
      </c>
      <c r="J35" s="4" t="s">
        <v>107</v>
      </c>
      <c r="K35" s="4">
        <v>14</v>
      </c>
      <c r="L35" s="4">
        <v>82.4</v>
      </c>
      <c r="M35" s="8">
        <f aca="true" t="shared" si="3" ref="M35:M66">D35*0.3+I35*0.3+L35*0.4</f>
        <v>75.77646425385973</v>
      </c>
      <c r="N35" s="4"/>
    </row>
    <row r="36" spans="1:14" s="1" customFormat="1" ht="19.5" customHeight="1">
      <c r="A36" s="4">
        <v>34</v>
      </c>
      <c r="B36" s="4"/>
      <c r="C36" s="4" t="s">
        <v>6</v>
      </c>
      <c r="D36" s="4">
        <v>71</v>
      </c>
      <c r="E36" s="4" t="s">
        <v>110</v>
      </c>
      <c r="F36" s="4">
        <v>11</v>
      </c>
      <c r="G36" s="4">
        <v>81.67</v>
      </c>
      <c r="H36" s="6">
        <v>1.00696662262051</v>
      </c>
      <c r="I36" s="7">
        <f t="shared" si="2"/>
        <v>82.23896406941707</v>
      </c>
      <c r="J36" s="4" t="s">
        <v>107</v>
      </c>
      <c r="K36" s="4">
        <v>26</v>
      </c>
      <c r="L36" s="4">
        <v>74.45</v>
      </c>
      <c r="M36" s="8">
        <f t="shared" si="3"/>
        <v>75.75168922082511</v>
      </c>
      <c r="N36" s="4"/>
    </row>
    <row r="37" spans="1:14" s="1" customFormat="1" ht="19.5" customHeight="1">
      <c r="A37" s="4">
        <v>35</v>
      </c>
      <c r="B37" s="4"/>
      <c r="C37" s="4" t="s">
        <v>24</v>
      </c>
      <c r="D37" s="4">
        <v>63</v>
      </c>
      <c r="E37" s="4" t="s">
        <v>111</v>
      </c>
      <c r="F37" s="4">
        <v>28</v>
      </c>
      <c r="G37" s="4">
        <v>78.1</v>
      </c>
      <c r="H37" s="6">
        <v>0.9929159169433007</v>
      </c>
      <c r="I37" s="7">
        <f t="shared" si="2"/>
        <v>77.54673311327178</v>
      </c>
      <c r="J37" s="4" t="s">
        <v>107</v>
      </c>
      <c r="K37" s="4">
        <v>41</v>
      </c>
      <c r="L37" s="4">
        <v>83.92</v>
      </c>
      <c r="M37" s="8">
        <f t="shared" si="3"/>
        <v>75.73201993398155</v>
      </c>
      <c r="N37" s="4"/>
    </row>
    <row r="38" spans="1:14" s="1" customFormat="1" ht="19.5" customHeight="1">
      <c r="A38" s="4">
        <v>36</v>
      </c>
      <c r="B38" s="4"/>
      <c r="C38" s="4" t="s">
        <v>26</v>
      </c>
      <c r="D38" s="4">
        <v>70</v>
      </c>
      <c r="E38" s="4" t="s">
        <v>111</v>
      </c>
      <c r="F38" s="4">
        <v>25</v>
      </c>
      <c r="G38" s="4">
        <v>86.1</v>
      </c>
      <c r="H38" s="6">
        <v>0.9929159169433007</v>
      </c>
      <c r="I38" s="7">
        <f t="shared" si="2"/>
        <v>85.49006044881818</v>
      </c>
      <c r="J38" s="4" t="s">
        <v>107</v>
      </c>
      <c r="K38" s="4">
        <v>47</v>
      </c>
      <c r="L38" s="4">
        <v>72.61</v>
      </c>
      <c r="M38" s="8">
        <f t="shared" si="3"/>
        <v>75.69101813464545</v>
      </c>
      <c r="N38" s="4"/>
    </row>
    <row r="39" spans="1:14" s="1" customFormat="1" ht="19.5" customHeight="1">
      <c r="A39" s="4">
        <v>37</v>
      </c>
      <c r="B39" s="4"/>
      <c r="C39" s="4" t="s">
        <v>3</v>
      </c>
      <c r="D39" s="4">
        <v>74</v>
      </c>
      <c r="E39" s="4" t="s">
        <v>111</v>
      </c>
      <c r="F39" s="4">
        <v>16</v>
      </c>
      <c r="G39" s="4">
        <v>75.7</v>
      </c>
      <c r="H39" s="6">
        <v>0.9929159169433007</v>
      </c>
      <c r="I39" s="7">
        <f t="shared" si="2"/>
        <v>75.16373491260786</v>
      </c>
      <c r="J39" s="4" t="s">
        <v>107</v>
      </c>
      <c r="K39" s="4">
        <v>33</v>
      </c>
      <c r="L39" s="4">
        <v>77.15</v>
      </c>
      <c r="M39" s="8">
        <f t="shared" si="3"/>
        <v>75.60912047378235</v>
      </c>
      <c r="N39" s="4"/>
    </row>
    <row r="40" spans="1:14" s="1" customFormat="1" ht="19.5" customHeight="1">
      <c r="A40" s="4">
        <v>38</v>
      </c>
      <c r="B40" s="4"/>
      <c r="C40" s="4" t="s">
        <v>25</v>
      </c>
      <c r="D40" s="4">
        <v>71</v>
      </c>
      <c r="E40" s="4" t="s">
        <v>111</v>
      </c>
      <c r="F40" s="4">
        <v>10</v>
      </c>
      <c r="G40" s="4">
        <v>83.17</v>
      </c>
      <c r="H40" s="6">
        <v>0.9929159169433007</v>
      </c>
      <c r="I40" s="7">
        <f t="shared" si="2"/>
        <v>82.58081681217432</v>
      </c>
      <c r="J40" s="4" t="s">
        <v>107</v>
      </c>
      <c r="K40" s="4">
        <v>42</v>
      </c>
      <c r="L40" s="4">
        <v>73.82</v>
      </c>
      <c r="M40" s="8">
        <f t="shared" si="3"/>
        <v>75.60224504365229</v>
      </c>
      <c r="N40" s="4"/>
    </row>
    <row r="41" spans="1:14" s="1" customFormat="1" ht="19.5" customHeight="1">
      <c r="A41" s="4">
        <v>39</v>
      </c>
      <c r="B41" s="4"/>
      <c r="C41" s="4" t="s">
        <v>33</v>
      </c>
      <c r="D41" s="4">
        <v>63</v>
      </c>
      <c r="E41" s="4" t="s">
        <v>111</v>
      </c>
      <c r="F41" s="4">
        <v>26</v>
      </c>
      <c r="G41" s="4">
        <v>79.43</v>
      </c>
      <c r="H41" s="6">
        <v>0.9929159169433007</v>
      </c>
      <c r="I41" s="7">
        <f t="shared" si="2"/>
        <v>78.86731128280638</v>
      </c>
      <c r="J41" s="4" t="s">
        <v>107</v>
      </c>
      <c r="K41" s="4">
        <v>49</v>
      </c>
      <c r="L41" s="4">
        <v>82.58</v>
      </c>
      <c r="M41" s="8">
        <f t="shared" si="3"/>
        <v>75.59219338484192</v>
      </c>
      <c r="N41" s="4"/>
    </row>
    <row r="42" spans="1:14" s="1" customFormat="1" ht="19.5" customHeight="1">
      <c r="A42" s="4">
        <v>40</v>
      </c>
      <c r="B42" s="4"/>
      <c r="C42" s="4" t="s">
        <v>7</v>
      </c>
      <c r="D42" s="4">
        <v>66</v>
      </c>
      <c r="E42" s="4" t="s">
        <v>110</v>
      </c>
      <c r="F42" s="4">
        <v>21</v>
      </c>
      <c r="G42" s="4">
        <v>87.67</v>
      </c>
      <c r="H42" s="6">
        <v>1.00696662262051</v>
      </c>
      <c r="I42" s="7">
        <f t="shared" si="2"/>
        <v>88.28076380514013</v>
      </c>
      <c r="J42" s="4" t="s">
        <v>107</v>
      </c>
      <c r="K42" s="4">
        <v>35</v>
      </c>
      <c r="L42" s="4">
        <v>73.08</v>
      </c>
      <c r="M42" s="8">
        <f t="shared" si="3"/>
        <v>75.51622914154204</v>
      </c>
      <c r="N42" s="4"/>
    </row>
    <row r="43" spans="1:14" s="1" customFormat="1" ht="19.5" customHeight="1">
      <c r="A43" s="4">
        <v>41</v>
      </c>
      <c r="B43" s="4"/>
      <c r="C43" s="4" t="s">
        <v>2</v>
      </c>
      <c r="D43" s="4">
        <v>62</v>
      </c>
      <c r="E43" s="4" t="s">
        <v>111</v>
      </c>
      <c r="F43" s="4">
        <v>8</v>
      </c>
      <c r="G43" s="4">
        <v>75.37</v>
      </c>
      <c r="H43" s="6">
        <v>0.9929159169433007</v>
      </c>
      <c r="I43" s="7">
        <f t="shared" si="2"/>
        <v>74.83607266001658</v>
      </c>
      <c r="J43" s="4" t="s">
        <v>107</v>
      </c>
      <c r="K43" s="4">
        <v>38</v>
      </c>
      <c r="L43" s="4">
        <v>85.53</v>
      </c>
      <c r="M43" s="8">
        <f t="shared" si="3"/>
        <v>75.26282179800498</v>
      </c>
      <c r="N43" s="4"/>
    </row>
    <row r="44" spans="1:14" s="1" customFormat="1" ht="19.5" customHeight="1">
      <c r="A44" s="4">
        <v>42</v>
      </c>
      <c r="B44" s="4"/>
      <c r="C44" s="4" t="s">
        <v>80</v>
      </c>
      <c r="D44" s="4">
        <v>69</v>
      </c>
      <c r="E44" s="4" t="s">
        <v>111</v>
      </c>
      <c r="F44" s="4">
        <v>6</v>
      </c>
      <c r="G44" s="4">
        <v>82.47</v>
      </c>
      <c r="H44" s="6">
        <v>0.9929159169433007</v>
      </c>
      <c r="I44" s="7">
        <f t="shared" si="2"/>
        <v>81.885775670314</v>
      </c>
      <c r="J44" s="4" t="s">
        <v>107</v>
      </c>
      <c r="K44" s="4">
        <v>36</v>
      </c>
      <c r="L44" s="4">
        <v>74.14</v>
      </c>
      <c r="M44" s="8">
        <f t="shared" si="3"/>
        <v>74.9217327010942</v>
      </c>
      <c r="N44" s="4"/>
    </row>
    <row r="45" spans="1:14" s="1" customFormat="1" ht="19.5" customHeight="1">
      <c r="A45" s="4">
        <v>43</v>
      </c>
      <c r="B45" s="4"/>
      <c r="C45" s="4" t="s">
        <v>81</v>
      </c>
      <c r="D45" s="4">
        <v>62</v>
      </c>
      <c r="E45" s="4" t="s">
        <v>111</v>
      </c>
      <c r="F45" s="4">
        <v>29</v>
      </c>
      <c r="G45" s="4">
        <v>78.8</v>
      </c>
      <c r="H45" s="6">
        <v>0.9929159169433007</v>
      </c>
      <c r="I45" s="7">
        <f t="shared" si="2"/>
        <v>78.2417742551321</v>
      </c>
      <c r="J45" s="4" t="s">
        <v>107</v>
      </c>
      <c r="K45" s="4">
        <v>28</v>
      </c>
      <c r="L45" s="4">
        <v>82.03</v>
      </c>
      <c r="M45" s="8">
        <f t="shared" si="3"/>
        <v>74.88453227653963</v>
      </c>
      <c r="N45" s="4"/>
    </row>
    <row r="46" spans="1:14" s="1" customFormat="1" ht="19.5" customHeight="1">
      <c r="A46" s="4">
        <v>44</v>
      </c>
      <c r="B46" s="4"/>
      <c r="C46" s="4" t="s">
        <v>63</v>
      </c>
      <c r="D46" s="4">
        <v>67</v>
      </c>
      <c r="E46" s="4" t="s">
        <v>110</v>
      </c>
      <c r="F46" s="4">
        <v>16</v>
      </c>
      <c r="G46" s="4">
        <v>79.33</v>
      </c>
      <c r="H46" s="6">
        <v>1.00696662262051</v>
      </c>
      <c r="I46" s="7">
        <f t="shared" si="2"/>
        <v>79.88266217248506</v>
      </c>
      <c r="J46" s="4" t="s">
        <v>107</v>
      </c>
      <c r="K46" s="4">
        <v>10</v>
      </c>
      <c r="L46" s="4">
        <v>75.94</v>
      </c>
      <c r="M46" s="8">
        <f t="shared" si="3"/>
        <v>74.44079865174551</v>
      </c>
      <c r="N46" s="4"/>
    </row>
    <row r="47" spans="1:14" s="1" customFormat="1" ht="19.5" customHeight="1">
      <c r="A47" s="4">
        <v>45</v>
      </c>
      <c r="B47" s="4"/>
      <c r="C47" s="4" t="s">
        <v>38</v>
      </c>
      <c r="D47" s="4">
        <v>62</v>
      </c>
      <c r="E47" s="4" t="s">
        <v>111</v>
      </c>
      <c r="F47" s="4">
        <v>19</v>
      </c>
      <c r="G47" s="4">
        <v>81.33</v>
      </c>
      <c r="H47" s="6">
        <v>0.9929159169433007</v>
      </c>
      <c r="I47" s="7">
        <f t="shared" si="2"/>
        <v>80.75385152499865</v>
      </c>
      <c r="J47" s="4" t="s">
        <v>107</v>
      </c>
      <c r="K47" s="4">
        <v>18</v>
      </c>
      <c r="L47" s="4">
        <v>78.85</v>
      </c>
      <c r="M47" s="8">
        <f t="shared" si="3"/>
        <v>74.36615545749959</v>
      </c>
      <c r="N47" s="4"/>
    </row>
    <row r="48" spans="1:14" s="1" customFormat="1" ht="19.5" customHeight="1">
      <c r="A48" s="4">
        <v>46</v>
      </c>
      <c r="B48" s="4"/>
      <c r="C48" s="4" t="s">
        <v>23</v>
      </c>
      <c r="D48" s="4">
        <v>68</v>
      </c>
      <c r="E48" s="4" t="s">
        <v>110</v>
      </c>
      <c r="F48" s="4">
        <v>5</v>
      </c>
      <c r="G48" s="4">
        <v>77.67</v>
      </c>
      <c r="H48" s="6">
        <v>1.00696662262051</v>
      </c>
      <c r="I48" s="7">
        <f t="shared" si="2"/>
        <v>78.21109757893502</v>
      </c>
      <c r="J48" s="4" t="s">
        <v>107</v>
      </c>
      <c r="K48" s="4">
        <v>52</v>
      </c>
      <c r="L48" s="4">
        <v>76.04</v>
      </c>
      <c r="M48" s="8">
        <f t="shared" si="3"/>
        <v>74.2793292736805</v>
      </c>
      <c r="N48" s="4"/>
    </row>
    <row r="49" spans="1:14" s="1" customFormat="1" ht="19.5" customHeight="1">
      <c r="A49" s="4">
        <v>47</v>
      </c>
      <c r="B49" s="4"/>
      <c r="C49" s="4" t="s">
        <v>71</v>
      </c>
      <c r="D49" s="4">
        <v>67</v>
      </c>
      <c r="E49" s="4" t="s">
        <v>111</v>
      </c>
      <c r="F49" s="4">
        <v>32</v>
      </c>
      <c r="G49" s="4">
        <v>77.23</v>
      </c>
      <c r="H49" s="6">
        <v>0.9929159169433007</v>
      </c>
      <c r="I49" s="7">
        <f t="shared" si="2"/>
        <v>76.68289626553111</v>
      </c>
      <c r="J49" s="4" t="s">
        <v>107</v>
      </c>
      <c r="K49" s="4">
        <v>4</v>
      </c>
      <c r="L49" s="4">
        <v>77.77</v>
      </c>
      <c r="M49" s="8">
        <f t="shared" si="3"/>
        <v>74.21286887965934</v>
      </c>
      <c r="N49" s="4"/>
    </row>
    <row r="50" spans="1:14" s="1" customFormat="1" ht="19.5" customHeight="1">
      <c r="A50" s="4">
        <v>48</v>
      </c>
      <c r="B50" s="4"/>
      <c r="C50" s="4" t="s">
        <v>94</v>
      </c>
      <c r="D50" s="4">
        <v>66</v>
      </c>
      <c r="E50" s="4" t="s">
        <v>110</v>
      </c>
      <c r="F50" s="4">
        <v>27</v>
      </c>
      <c r="G50" s="4">
        <v>82.07</v>
      </c>
      <c r="H50" s="6">
        <v>1.00696662262051</v>
      </c>
      <c r="I50" s="7">
        <f t="shared" si="2"/>
        <v>82.64175071846526</v>
      </c>
      <c r="J50" s="4" t="s">
        <v>107</v>
      </c>
      <c r="K50" s="4">
        <v>50</v>
      </c>
      <c r="L50" s="4">
        <v>72.98</v>
      </c>
      <c r="M50" s="8">
        <f t="shared" si="3"/>
        <v>73.78452521553959</v>
      </c>
      <c r="N50" s="4"/>
    </row>
    <row r="51" spans="1:14" s="1" customFormat="1" ht="19.5" customHeight="1">
      <c r="A51" s="4">
        <v>49</v>
      </c>
      <c r="B51" s="4"/>
      <c r="C51" s="4" t="s">
        <v>27</v>
      </c>
      <c r="D51" s="4">
        <v>67</v>
      </c>
      <c r="E51" s="4" t="s">
        <v>111</v>
      </c>
      <c r="F51" s="4">
        <v>20</v>
      </c>
      <c r="G51" s="4">
        <v>83.47</v>
      </c>
      <c r="H51" s="6">
        <v>0.9929159169433007</v>
      </c>
      <c r="I51" s="7">
        <f t="shared" si="2"/>
        <v>82.87869158725731</v>
      </c>
      <c r="J51" s="4" t="s">
        <v>107</v>
      </c>
      <c r="K51" s="4">
        <v>54</v>
      </c>
      <c r="L51" s="4">
        <v>71.93</v>
      </c>
      <c r="M51" s="8">
        <f t="shared" si="3"/>
        <v>73.7356074761772</v>
      </c>
      <c r="N51" s="4"/>
    </row>
    <row r="52" spans="1:14" s="1" customFormat="1" ht="19.5" customHeight="1">
      <c r="A52" s="4">
        <v>50</v>
      </c>
      <c r="B52" s="4"/>
      <c r="C52" s="4" t="s">
        <v>30</v>
      </c>
      <c r="D52" s="4">
        <v>67</v>
      </c>
      <c r="E52" s="4" t="s">
        <v>110</v>
      </c>
      <c r="F52" s="4">
        <v>13</v>
      </c>
      <c r="G52" s="4">
        <v>77.67</v>
      </c>
      <c r="H52" s="6">
        <v>1.00696662262051</v>
      </c>
      <c r="I52" s="7">
        <f t="shared" si="2"/>
        <v>78.21109757893502</v>
      </c>
      <c r="J52" s="4" t="s">
        <v>107</v>
      </c>
      <c r="K52" s="4">
        <v>60</v>
      </c>
      <c r="L52" s="4">
        <v>75.2</v>
      </c>
      <c r="M52" s="8">
        <f t="shared" si="3"/>
        <v>73.64332927368051</v>
      </c>
      <c r="N52" s="4"/>
    </row>
    <row r="53" spans="1:14" s="1" customFormat="1" ht="19.5" customHeight="1">
      <c r="A53" s="4">
        <v>51</v>
      </c>
      <c r="B53" s="4"/>
      <c r="C53" s="4" t="s">
        <v>1</v>
      </c>
      <c r="D53" s="4">
        <v>63</v>
      </c>
      <c r="E53" s="4" t="s">
        <v>111</v>
      </c>
      <c r="F53" s="4">
        <v>5</v>
      </c>
      <c r="G53" s="4">
        <v>81.27</v>
      </c>
      <c r="H53" s="6">
        <v>0.9929159169433007</v>
      </c>
      <c r="I53" s="7">
        <f t="shared" si="2"/>
        <v>80.69427656998205</v>
      </c>
      <c r="J53" s="4" t="s">
        <v>107</v>
      </c>
      <c r="K53" s="4">
        <v>51</v>
      </c>
      <c r="L53" s="4">
        <v>76.32</v>
      </c>
      <c r="M53" s="8">
        <f t="shared" si="3"/>
        <v>73.63628297099461</v>
      </c>
      <c r="N53" s="4"/>
    </row>
    <row r="54" spans="1:14" s="1" customFormat="1" ht="19.5" customHeight="1">
      <c r="A54" s="4">
        <v>52</v>
      </c>
      <c r="B54" s="4"/>
      <c r="C54" s="4" t="s">
        <v>72</v>
      </c>
      <c r="D54" s="4">
        <v>68</v>
      </c>
      <c r="E54" s="4" t="s">
        <v>111</v>
      </c>
      <c r="F54" s="4">
        <v>14</v>
      </c>
      <c r="G54" s="4">
        <v>82.73</v>
      </c>
      <c r="H54" s="6">
        <v>0.9929159169433007</v>
      </c>
      <c r="I54" s="7">
        <f t="shared" si="2"/>
        <v>82.14393380871927</v>
      </c>
      <c r="J54" s="4" t="s">
        <v>107</v>
      </c>
      <c r="K54" s="4">
        <v>7</v>
      </c>
      <c r="L54" s="4">
        <v>71.43</v>
      </c>
      <c r="M54" s="8">
        <f t="shared" si="3"/>
        <v>73.61518014261578</v>
      </c>
      <c r="N54" s="4"/>
    </row>
    <row r="55" spans="1:14" s="1" customFormat="1" ht="19.5" customHeight="1">
      <c r="A55" s="4">
        <v>53</v>
      </c>
      <c r="B55" s="4"/>
      <c r="C55" s="4" t="s">
        <v>22</v>
      </c>
      <c r="D55" s="4">
        <v>65</v>
      </c>
      <c r="E55" s="4" t="s">
        <v>110</v>
      </c>
      <c r="F55" s="4">
        <v>32</v>
      </c>
      <c r="G55" s="4">
        <v>78.67</v>
      </c>
      <c r="H55" s="6">
        <v>1.00696662262051</v>
      </c>
      <c r="I55" s="7">
        <f t="shared" si="2"/>
        <v>79.21806420155553</v>
      </c>
      <c r="J55" s="4" t="s">
        <v>107</v>
      </c>
      <c r="K55" s="4">
        <v>2</v>
      </c>
      <c r="L55" s="4">
        <v>75.76</v>
      </c>
      <c r="M55" s="8">
        <f t="shared" si="3"/>
        <v>73.56941926046666</v>
      </c>
      <c r="N55" s="4"/>
    </row>
    <row r="56" spans="1:14" s="1" customFormat="1" ht="19.5" customHeight="1">
      <c r="A56" s="4">
        <v>54</v>
      </c>
      <c r="B56" s="4"/>
      <c r="C56" s="4" t="s">
        <v>93</v>
      </c>
      <c r="D56" s="4">
        <v>62</v>
      </c>
      <c r="E56" s="4" t="s">
        <v>110</v>
      </c>
      <c r="F56" s="4">
        <v>23</v>
      </c>
      <c r="G56" s="4">
        <v>80.73</v>
      </c>
      <c r="H56" s="6">
        <v>1.00696662262051</v>
      </c>
      <c r="I56" s="7">
        <f t="shared" si="2"/>
        <v>81.29241544415378</v>
      </c>
      <c r="J56" s="4" t="s">
        <v>107</v>
      </c>
      <c r="K56" s="4">
        <v>8</v>
      </c>
      <c r="L56" s="4">
        <v>76.24</v>
      </c>
      <c r="M56" s="8">
        <f t="shared" si="3"/>
        <v>73.48372463324613</v>
      </c>
      <c r="N56" s="4"/>
    </row>
    <row r="57" spans="1:14" s="1" customFormat="1" ht="19.5" customHeight="1">
      <c r="A57" s="4">
        <v>55</v>
      </c>
      <c r="B57" s="4"/>
      <c r="C57" s="4" t="s">
        <v>21</v>
      </c>
      <c r="D57" s="4">
        <v>64</v>
      </c>
      <c r="E57" s="4" t="s">
        <v>110</v>
      </c>
      <c r="F57" s="4">
        <v>26</v>
      </c>
      <c r="G57" s="4">
        <v>84.17</v>
      </c>
      <c r="H57" s="6">
        <v>1.00696662262051</v>
      </c>
      <c r="I57" s="7">
        <f t="shared" si="2"/>
        <v>84.75638062596833</v>
      </c>
      <c r="J57" s="4" t="s">
        <v>107</v>
      </c>
      <c r="K57" s="4">
        <v>61</v>
      </c>
      <c r="L57" s="4">
        <v>71.83</v>
      </c>
      <c r="M57" s="8">
        <f t="shared" si="3"/>
        <v>73.3589141877905</v>
      </c>
      <c r="N57" s="4"/>
    </row>
    <row r="58" spans="1:14" s="1" customFormat="1" ht="19.5" customHeight="1">
      <c r="A58" s="4">
        <v>56</v>
      </c>
      <c r="B58" s="4"/>
      <c r="C58" s="4" t="s">
        <v>70</v>
      </c>
      <c r="D58" s="4">
        <v>62</v>
      </c>
      <c r="E58" s="4" t="s">
        <v>111</v>
      </c>
      <c r="F58" s="4">
        <v>13</v>
      </c>
      <c r="G58" s="4">
        <v>75.27</v>
      </c>
      <c r="H58" s="6">
        <v>0.9929159169433007</v>
      </c>
      <c r="I58" s="7">
        <f t="shared" si="2"/>
        <v>74.73678106832224</v>
      </c>
      <c r="J58" s="4" t="s">
        <v>107</v>
      </c>
      <c r="K58" s="4">
        <v>65</v>
      </c>
      <c r="L58" s="4">
        <v>80.38</v>
      </c>
      <c r="M58" s="8">
        <f t="shared" si="3"/>
        <v>73.17303432049667</v>
      </c>
      <c r="N58" s="4"/>
    </row>
    <row r="59" spans="1:14" s="1" customFormat="1" ht="19.5" customHeight="1">
      <c r="A59" s="4">
        <v>57</v>
      </c>
      <c r="B59" s="4"/>
      <c r="C59" s="4" t="s">
        <v>4</v>
      </c>
      <c r="D59" s="4">
        <v>69</v>
      </c>
      <c r="E59" s="4" t="s">
        <v>110</v>
      </c>
      <c r="F59" s="4">
        <v>30</v>
      </c>
      <c r="G59" s="4">
        <v>81.17</v>
      </c>
      <c r="H59" s="6">
        <v>1.00696662262051</v>
      </c>
      <c r="I59" s="7">
        <f t="shared" si="2"/>
        <v>81.7354807581068</v>
      </c>
      <c r="J59" s="4" t="s">
        <v>107</v>
      </c>
      <c r="K59" s="4">
        <v>24</v>
      </c>
      <c r="L59" s="4">
        <v>69.82</v>
      </c>
      <c r="M59" s="8">
        <f t="shared" si="3"/>
        <v>73.14864422743204</v>
      </c>
      <c r="N59" s="4"/>
    </row>
    <row r="60" spans="1:14" s="1" customFormat="1" ht="19.5" customHeight="1">
      <c r="A60" s="4">
        <v>58</v>
      </c>
      <c r="B60" s="4"/>
      <c r="C60" s="4" t="s">
        <v>31</v>
      </c>
      <c r="D60" s="4">
        <v>63</v>
      </c>
      <c r="E60" s="4" t="s">
        <v>111</v>
      </c>
      <c r="F60" s="4">
        <v>4</v>
      </c>
      <c r="G60" s="4">
        <v>82.8</v>
      </c>
      <c r="H60" s="6">
        <v>0.9929159169433007</v>
      </c>
      <c r="I60" s="7">
        <f t="shared" si="2"/>
        <v>82.2134379229053</v>
      </c>
      <c r="J60" s="4" t="s">
        <v>107</v>
      </c>
      <c r="K60" s="4">
        <v>37</v>
      </c>
      <c r="L60" s="4">
        <v>73.5</v>
      </c>
      <c r="M60" s="8">
        <f t="shared" si="3"/>
        <v>72.96403137687159</v>
      </c>
      <c r="N60" s="4"/>
    </row>
    <row r="61" spans="1:14" s="1" customFormat="1" ht="19.5" customHeight="1">
      <c r="A61" s="4">
        <v>59</v>
      </c>
      <c r="B61" s="4"/>
      <c r="C61" s="4" t="s">
        <v>8</v>
      </c>
      <c r="D61" s="4">
        <v>65</v>
      </c>
      <c r="E61" s="4" t="s">
        <v>110</v>
      </c>
      <c r="F61" s="4">
        <v>6</v>
      </c>
      <c r="G61" s="4">
        <v>78</v>
      </c>
      <c r="H61" s="6">
        <v>1.00696662262051</v>
      </c>
      <c r="I61" s="7">
        <f t="shared" si="2"/>
        <v>78.54339656439979</v>
      </c>
      <c r="J61" s="4" t="s">
        <v>107</v>
      </c>
      <c r="K61" s="4">
        <v>6</v>
      </c>
      <c r="L61" s="4">
        <v>74.48</v>
      </c>
      <c r="M61" s="8">
        <f t="shared" si="3"/>
        <v>72.85501896931993</v>
      </c>
      <c r="N61" s="4"/>
    </row>
    <row r="62" spans="1:14" s="1" customFormat="1" ht="19.5" customHeight="1">
      <c r="A62" s="4">
        <v>60</v>
      </c>
      <c r="B62" s="4"/>
      <c r="C62" s="4" t="s">
        <v>58</v>
      </c>
      <c r="D62" s="4">
        <v>65</v>
      </c>
      <c r="E62" s="4" t="s">
        <v>110</v>
      </c>
      <c r="F62" s="4">
        <v>24</v>
      </c>
      <c r="G62" s="4">
        <v>73.83</v>
      </c>
      <c r="H62" s="6">
        <v>1.00696662262051</v>
      </c>
      <c r="I62" s="7">
        <f t="shared" si="2"/>
        <v>74.34434574807226</v>
      </c>
      <c r="J62" s="4" t="s">
        <v>107</v>
      </c>
      <c r="K62" s="4">
        <v>59</v>
      </c>
      <c r="L62" s="4">
        <v>75.22</v>
      </c>
      <c r="M62" s="8">
        <f t="shared" si="3"/>
        <v>71.89130372442168</v>
      </c>
      <c r="N62" s="4"/>
    </row>
    <row r="63" spans="1:14" s="1" customFormat="1" ht="19.5" customHeight="1">
      <c r="A63" s="4">
        <v>61</v>
      </c>
      <c r="B63" s="4"/>
      <c r="C63" s="4" t="s">
        <v>92</v>
      </c>
      <c r="D63" s="4">
        <v>63</v>
      </c>
      <c r="E63" s="4" t="s">
        <v>111</v>
      </c>
      <c r="F63" s="4">
        <v>15</v>
      </c>
      <c r="G63" s="4">
        <v>80.57</v>
      </c>
      <c r="H63" s="6">
        <v>0.9929159169433007</v>
      </c>
      <c r="I63" s="7">
        <f t="shared" si="2"/>
        <v>79.99923542812174</v>
      </c>
      <c r="J63" s="4" t="s">
        <v>107</v>
      </c>
      <c r="K63" s="4">
        <v>55</v>
      </c>
      <c r="L63" s="4">
        <v>72.12</v>
      </c>
      <c r="M63" s="8">
        <f t="shared" si="3"/>
        <v>71.74777062843651</v>
      </c>
      <c r="N63" s="4"/>
    </row>
    <row r="64" spans="1:14" s="1" customFormat="1" ht="19.5" customHeight="1">
      <c r="A64" s="4">
        <v>62</v>
      </c>
      <c r="B64" s="4"/>
      <c r="C64" s="4" t="s">
        <v>67</v>
      </c>
      <c r="D64" s="4">
        <v>62</v>
      </c>
      <c r="E64" s="4" t="s">
        <v>110</v>
      </c>
      <c r="F64" s="4">
        <v>17</v>
      </c>
      <c r="G64" s="4">
        <v>76.33</v>
      </c>
      <c r="H64" s="6">
        <v>1.00696662262051</v>
      </c>
      <c r="I64" s="7">
        <f t="shared" si="2"/>
        <v>76.86176230462353</v>
      </c>
      <c r="J64" s="4" t="s">
        <v>107</v>
      </c>
      <c r="K64" s="4">
        <v>19</v>
      </c>
      <c r="L64" s="4">
        <v>75.16</v>
      </c>
      <c r="M64" s="8">
        <f t="shared" si="3"/>
        <v>71.72252869138705</v>
      </c>
      <c r="N64" s="4"/>
    </row>
    <row r="65" spans="1:14" s="1" customFormat="1" ht="19.5" customHeight="1">
      <c r="A65" s="4">
        <v>63</v>
      </c>
      <c r="B65" s="4"/>
      <c r="C65" s="4" t="s">
        <v>5</v>
      </c>
      <c r="D65" s="4">
        <v>65</v>
      </c>
      <c r="E65" s="4" t="s">
        <v>110</v>
      </c>
      <c r="F65" s="4">
        <v>1</v>
      </c>
      <c r="G65" s="4">
        <v>77.33</v>
      </c>
      <c r="H65" s="6">
        <v>1.00696662262051</v>
      </c>
      <c r="I65" s="7">
        <f t="shared" si="2"/>
        <v>77.86872892724404</v>
      </c>
      <c r="J65" s="4" t="s">
        <v>107</v>
      </c>
      <c r="K65" s="4">
        <v>43</v>
      </c>
      <c r="L65" s="4">
        <v>69.86</v>
      </c>
      <c r="M65" s="8">
        <f t="shared" si="3"/>
        <v>70.80461867817321</v>
      </c>
      <c r="N65" s="4"/>
    </row>
    <row r="66" spans="1:14" s="1" customFormat="1" ht="19.5" customHeight="1">
      <c r="A66" s="4">
        <v>64</v>
      </c>
      <c r="B66" s="4"/>
      <c r="C66" s="4" t="s">
        <v>75</v>
      </c>
      <c r="D66" s="4">
        <v>65</v>
      </c>
      <c r="E66" s="4" t="s">
        <v>110</v>
      </c>
      <c r="F66" s="4">
        <v>15</v>
      </c>
      <c r="G66" s="4">
        <v>72.83</v>
      </c>
      <c r="H66" s="6">
        <v>1.00696662262051</v>
      </c>
      <c r="I66" s="7">
        <f t="shared" si="2"/>
        <v>73.33737912545175</v>
      </c>
      <c r="J66" s="4" t="s">
        <v>107</v>
      </c>
      <c r="K66" s="4">
        <v>45</v>
      </c>
      <c r="L66" s="4">
        <v>72.85</v>
      </c>
      <c r="M66" s="8">
        <f t="shared" si="3"/>
        <v>70.64121373763552</v>
      </c>
      <c r="N66" s="4"/>
    </row>
    <row r="67" spans="1:14" s="1" customFormat="1" ht="19.5" customHeight="1">
      <c r="A67" s="4">
        <v>65</v>
      </c>
      <c r="B67" s="4"/>
      <c r="C67" s="4" t="s">
        <v>18</v>
      </c>
      <c r="D67" s="4">
        <v>69</v>
      </c>
      <c r="E67" s="4" t="s">
        <v>111</v>
      </c>
      <c r="F67" s="4">
        <v>12</v>
      </c>
      <c r="G67" s="4">
        <v>79.33</v>
      </c>
      <c r="H67" s="6">
        <v>0.9929159169433007</v>
      </c>
      <c r="I67" s="7">
        <f>G67*H67</f>
        <v>78.76801969111204</v>
      </c>
      <c r="J67" s="4" t="s">
        <v>107</v>
      </c>
      <c r="K67" s="4">
        <v>34</v>
      </c>
      <c r="L67" s="4">
        <v>63.65</v>
      </c>
      <c r="M67" s="8">
        <f>D67*0.3+I67*0.3+L67*0.4</f>
        <v>69.79040590733362</v>
      </c>
      <c r="N67" s="4"/>
    </row>
    <row r="68" ht="16.5" customHeight="1"/>
  </sheetData>
  <sheetProtection/>
  <mergeCells count="1">
    <mergeCell ref="A1:N1"/>
  </mergeCells>
  <conditionalFormatting sqref="M3:M32">
    <cfRule type="duplicateValues" priority="1" dxfId="1" stopIfTrue="1">
      <formula>AND(COUNTIF($M$3:$M$32,M3)&gt;1,NOT(ISBLANK(M3)))</formula>
    </cfRule>
  </conditionalFormatting>
  <printOptions/>
  <pageMargins left="0.4330708661417323" right="0.4724409448818898" top="0.551181102362204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G3" sqref="G3"/>
    </sheetView>
  </sheetViews>
  <sheetFormatPr defaultColWidth="9.00390625" defaultRowHeight="13.5"/>
  <cols>
    <col min="1" max="3" width="23.50390625" style="9" bestFit="1" customWidth="1"/>
    <col min="4" max="4" width="27.25390625" style="0" customWidth="1"/>
    <col min="5" max="5" width="32.625" style="0" customWidth="1"/>
  </cols>
  <sheetData>
    <row r="1" spans="1:5" ht="32.25" customHeight="1">
      <c r="A1" s="15" t="s">
        <v>118</v>
      </c>
      <c r="B1" s="15"/>
      <c r="C1" s="15"/>
      <c r="D1" s="15"/>
      <c r="E1" s="15"/>
    </row>
    <row r="2" spans="1:5" ht="67.5" customHeight="1">
      <c r="A2" s="12" t="s">
        <v>115</v>
      </c>
      <c r="B2" s="12" t="s">
        <v>113</v>
      </c>
      <c r="C2" s="12" t="s">
        <v>114</v>
      </c>
      <c r="D2" s="13" t="s">
        <v>116</v>
      </c>
      <c r="E2" s="13" t="s">
        <v>117</v>
      </c>
    </row>
    <row r="3" spans="1:5" ht="29.25" customHeight="1">
      <c r="A3" s="10">
        <v>81.76538461538463</v>
      </c>
      <c r="B3" s="10">
        <v>81.19969696969697</v>
      </c>
      <c r="C3" s="10">
        <v>82.34875</v>
      </c>
      <c r="D3" s="11">
        <f>A3/B3</f>
        <v>1.00696662262051</v>
      </c>
      <c r="E3" s="11">
        <f>A3/C3</f>
        <v>0.9929159169433007</v>
      </c>
    </row>
  </sheetData>
  <sheetProtection/>
  <mergeCells count="1">
    <mergeCell ref="A1:E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匿名用户</cp:lastModifiedBy>
  <cp:lastPrinted>2020-06-24T02:38:33Z</cp:lastPrinted>
  <dcterms:created xsi:type="dcterms:W3CDTF">2020-05-21T10:26:00Z</dcterms:created>
  <dcterms:modified xsi:type="dcterms:W3CDTF">2020-06-24T02:40:05Z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